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1 2023" sheetId="1" r:id="rId1"/>
    <sheet name="10 Years" sheetId="2" r:id="rId2"/>
    <sheet name="Definition" sheetId="3" r:id="rId3"/>
  </sheets>
  <definedNames/>
  <calcPr fullCalcOnLoad="1"/>
</workbook>
</file>

<file path=xl/sharedStrings.xml><?xml version="1.0" encoding="utf-8"?>
<sst xmlns="http://schemas.openxmlformats.org/spreadsheetml/2006/main" count="235" uniqueCount="164">
  <si>
    <t>Data &amp; Archive Download Centre</t>
  </si>
  <si>
    <t>Reference:</t>
  </si>
  <si>
    <t xml:space="preserve">Name: </t>
  </si>
  <si>
    <t>Saudi Kayan Petrochemical</t>
  </si>
  <si>
    <t xml:space="preserve">Updated: </t>
  </si>
  <si>
    <t>21 Jul 2023</t>
  </si>
  <si>
    <t>Ticker, Exchange, RIC</t>
  </si>
  <si>
    <t>2350, Saudi  (SA), 2350.SE</t>
  </si>
  <si>
    <t>ISIN</t>
  </si>
  <si>
    <t>SA000A0MQCJ2</t>
  </si>
  <si>
    <t xml:space="preserve">For any queries, please email: </t>
  </si>
  <si>
    <t>SAUDI KAYAN PETROCHEMICAL: INCOME STATEMENT AS REPORTED (Q1 2023)</t>
  </si>
  <si>
    <t>Currency</t>
  </si>
  <si>
    <t>SAR</t>
  </si>
  <si>
    <t>Period Ending</t>
  </si>
  <si>
    <t>2023</t>
  </si>
  <si>
    <t>2022</t>
  </si>
  <si>
    <t/>
  </si>
  <si>
    <t>Revenue</t>
  </si>
  <si>
    <t>Cost of revenue</t>
  </si>
  <si>
    <t>Gross (loss) / profit</t>
  </si>
  <si>
    <t>Selling and distribution expenses</t>
  </si>
  <si>
    <t>General and administrative expenses</t>
  </si>
  <si>
    <t>Other operating income and expenses net</t>
  </si>
  <si>
    <t>Operating (loss) / profit</t>
  </si>
  <si>
    <t>Finance income</t>
  </si>
  <si>
    <t>Finance cost</t>
  </si>
  <si>
    <t>(Loss) / profit before zakat</t>
  </si>
  <si>
    <t>Zakat expense</t>
  </si>
  <si>
    <t>(Loss) / profit for the period</t>
  </si>
  <si>
    <t>Other comprehensive income</t>
  </si>
  <si>
    <t>Items that will not be reclassified to the statement of profit or</t>
  </si>
  <si>
    <t>Re-measurement of defined benefit plans</t>
  </si>
  <si>
    <t>Other comprehensive (loss) / income for the period</t>
  </si>
  <si>
    <t>Total comprehensive (loss) / income for the period</t>
  </si>
  <si>
    <t>(Loss) / earnings per share</t>
  </si>
  <si>
    <t>Number of shares outstanding (in thousands)</t>
  </si>
  <si>
    <t>Basic and diluted (loss) earnings per share attributable to the shareholders of the Company (Saudi Riyals)</t>
  </si>
  <si>
    <t>SAUDI KAYAN PETROCHEMICAL: BALANCE SHEET AS REPORTED (Q1 2023)</t>
  </si>
  <si>
    <t>ASSETS</t>
  </si>
  <si>
    <t>Non-current assets</t>
  </si>
  <si>
    <t>Property plant and equipment</t>
  </si>
  <si>
    <t>Right-of-use assets</t>
  </si>
  <si>
    <t>Intangible assets</t>
  </si>
  <si>
    <t>Other assets and receivables</t>
  </si>
  <si>
    <t>Total non-current assets</t>
  </si>
  <si>
    <t>Current assets</t>
  </si>
  <si>
    <t>Inventories</t>
  </si>
  <si>
    <t>Trade receivables</t>
  </si>
  <si>
    <t>Prepayments</t>
  </si>
  <si>
    <t>Cash and cash equivalents</t>
  </si>
  <si>
    <t>Total current assets</t>
  </si>
  <si>
    <t>Total assets</t>
  </si>
  <si>
    <t>EOUITY AND LIABILITIES</t>
  </si>
  <si>
    <t>Equity</t>
  </si>
  <si>
    <t>Share capital</t>
  </si>
  <si>
    <t>Statutory reserve</t>
  </si>
  <si>
    <t>Other components of equity</t>
  </si>
  <si>
    <t>Actuarial reserve</t>
  </si>
  <si>
    <t>Accumulated losses</t>
  </si>
  <si>
    <t>Total equity</t>
  </si>
  <si>
    <t>Liabilities</t>
  </si>
  <si>
    <t>Non-current liabilities</t>
  </si>
  <si>
    <t>Debt</t>
  </si>
  <si>
    <t>Lease liabilities</t>
  </si>
  <si>
    <t>Employees' benefits</t>
  </si>
  <si>
    <t>Other non-current liability</t>
  </si>
  <si>
    <t>Total non-current liabilities</t>
  </si>
  <si>
    <t>Current liabilities</t>
  </si>
  <si>
    <t>Current portion of debt</t>
  </si>
  <si>
    <t>Current portion of lease liabilities</t>
  </si>
  <si>
    <t>Current portion of employees' benefits</t>
  </si>
  <si>
    <t>Trade payables</t>
  </si>
  <si>
    <t>Accruals and other current liabilities</t>
  </si>
  <si>
    <t>Zakat provision</t>
  </si>
  <si>
    <t>Total current liabilities</t>
  </si>
  <si>
    <t>Total liabilities</t>
  </si>
  <si>
    <t>Total equity and liabilities</t>
  </si>
  <si>
    <t>SAUDI KAYAN PETROCHEMICAL: CASH FLOW AS REPORTED (Q1 2023)</t>
  </si>
  <si>
    <t>Cash flows from operating activities</t>
  </si>
  <si>
    <t>Adjustment for:</t>
  </si>
  <si>
    <t>Depreciation 01 property plant and</t>
  </si>
  <si>
    <t>equipment and right-of-use assets</t>
  </si>
  <si>
    <t>Amortization of intangible assets</t>
  </si>
  <si>
    <t>Write-off of property plant and equipment</t>
  </si>
  <si>
    <t>Write-off of intangible assets</t>
  </si>
  <si>
    <t>Changes in:</t>
  </si>
  <si>
    <t>Other current and non-current assets</t>
  </si>
  <si>
    <t>Cash generated from operations</t>
  </si>
  <si>
    <t>Finance cost paid</t>
  </si>
  <si>
    <t>Finance income received</t>
  </si>
  <si>
    <t>Employees' benefits paid</t>
  </si>
  <si>
    <t>Net cash generated from operating</t>
  </si>
  <si>
    <t>Cash flows from investing activities</t>
  </si>
  <si>
    <t>Additions to property plant and equipment</t>
  </si>
  <si>
    <t>Additions to intangible assets</t>
  </si>
  <si>
    <t>Short term investments made during the</t>
  </si>
  <si>
    <t>period</t>
  </si>
  <si>
    <t>Net cash used in investing activities</t>
  </si>
  <si>
    <t>Cash flows from financing activities</t>
  </si>
  <si>
    <t>Repayment of debt</t>
  </si>
  <si>
    <t>Payment of lease liabilities</t>
  </si>
  <si>
    <t>Cash used in financing activities</t>
  </si>
  <si>
    <t>Net increase in cash and cash equivalents</t>
  </si>
  <si>
    <t>Cash and cash equivalents at the beginning of the period</t>
  </si>
  <si>
    <t>Cash and cash equivalents at the end of the period</t>
  </si>
  <si>
    <t>SAUDI KAYAN PETROCHEMICAL: Financials Past 10 Years History</t>
  </si>
  <si>
    <t>All SAR</t>
  </si>
  <si>
    <t>Description (December 31)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</si>
  <si>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</si>
  <si>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</si>
  <si>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</si>
  <si>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</si>
  <si>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</si>
  <si>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</si>
  <si>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</si>
  <si>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</si>
  <si>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</si>
  <si>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Income Statement</t>
  </si>
  <si>
    <t>Revenue per share</t>
  </si>
  <si>
    <t>Other Revenue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</si>
  <si>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</si>
  <si>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</si>
  <si>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</si>
  <si>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</si>
  <si>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</si>
  <si>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</si>
  <si>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</si>
  <si>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</si>
  <si>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</si>
  <si>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</si>
  <si>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</si>
  <si>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</si>
  <si>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</si>
  <si>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</si>
  <si>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</si>
  <si>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</si>
  <si>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</si>
  <si>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</si>
  <si>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</si>
  <si>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</si>
  <si>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</si>
  <si>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</si>
  <si>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</si>
  <si>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</si>
  <si>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$668.5 million for FY2021 and the lowest value is $-2.2 billion for FY2015. </t>
  </si>
  <si>
    <t>Total Debt:</t>
  </si>
  <si>
    <t xml:space="preserve">Total debt is calculated by adding up a company's liabilities, or debts, which are categorized as short and long-term debt. Highest value in Total Debt is $29.1 billion for FY2014 and the lowest value is $9.8 billion for FY2022. </t>
  </si>
  <si>
    <t>Total Assets:</t>
  </si>
  <si>
    <t xml:space="preserve">A total asset is all the assets  or items of value a small business owns. Highest value in Total Assets is $45.9 billion for FY2013 and the lowest value is $28.3 billion for FY2022. </t>
  </si>
  <si>
    <t>Current Assets:</t>
  </si>
  <si>
    <t xml:space="preserve">Current assets are all the assets of a company that are expected to be sold or used as a result of standard business operations over the next year. Highest value in Current Assets is $9.5 billion for FY2018 and the lowest value is $4.4 billion for FY2022.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</si>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</sst>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6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36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5" t="s">
        <v>10</v>
      </c>
      <c r="C12" s="5">
        <f>HYPERLINK("mailto:feedback@buysellsignals.com"," feedback@buysellsignals.com ")</f>
        <v>4</v>
      </c>
    </row>
    <row r="15" spans="2:5" ht="22.5" customHeight="1">
      <c r="B15" s="2" t="s">
        <v>11</v>
      </c>
    </row>
    <row r="17" spans="2:4" ht="12.75">
      <c r="B17" s="4" t="s">
        <v>12</v>
      </c>
      <c r="C17" s="6" t="s">
        <v>13</v>
      </c>
      <c r="D17" s="6" t="s">
        <v>13</v>
      </c>
    </row>
    <row r="18" spans="2:4" ht="12.75">
      <c r="B18" s="4" t="s">
        <v>14</v>
      </c>
      <c r="C18" s="6" t="s">
        <v>15</v>
      </c>
      <c r="D18" s="6" t="s">
        <v>16</v>
      </c>
    </row>
    <row r="19" ht="12.75">
      <c r="B19" s="3" t="s">
        <v>17</v>
      </c>
    </row>
    <row r="20" spans="2:4" ht="12.75">
      <c r="B20" s="3" t="s">
        <v>18</v>
      </c>
      <c r="C20" s="7">
        <v>1682489000</v>
      </c>
      <c r="D20" s="7">
        <v>3137889000</v>
      </c>
    </row>
    <row r="21" spans="2:4" ht="12.75">
      <c r="B21" s="3" t="s">
        <v>19</v>
      </c>
      <c r="C21" s="8">
        <v>-2021849000</v>
      </c>
      <c r="D21" s="8">
        <v>-2669096000</v>
      </c>
    </row>
    <row r="22" spans="2:4" ht="12.75">
      <c r="B22" s="3" t="s">
        <v>20</v>
      </c>
      <c r="C22" s="8">
        <v>-339360000</v>
      </c>
      <c r="D22" s="7">
        <v>468793000</v>
      </c>
    </row>
    <row r="23" spans="2:4" ht="12.75">
      <c r="B23" s="3" t="s">
        <v>21</v>
      </c>
      <c r="C23" s="8">
        <v>-53357000</v>
      </c>
      <c r="D23" s="8">
        <v>-51333000</v>
      </c>
    </row>
    <row r="24" spans="2:4" ht="12.75">
      <c r="B24" s="3" t="s">
        <v>22</v>
      </c>
      <c r="C24" s="8">
        <v>-103575000</v>
      </c>
      <c r="D24" s="8">
        <v>-113135000</v>
      </c>
    </row>
    <row r="25" spans="2:4" ht="12.75">
      <c r="B25" s="3" t="s">
        <v>23</v>
      </c>
      <c r="C25" s="7">
        <v>1664000</v>
      </c>
      <c r="D25" s="7">
        <v>1349000</v>
      </c>
    </row>
    <row r="26" spans="2:4" ht="12.75">
      <c r="B26" s="3" t="s">
        <v>24</v>
      </c>
      <c r="C26" s="8">
        <v>-494628000</v>
      </c>
      <c r="D26" s="7">
        <v>305674000</v>
      </c>
    </row>
    <row r="27" spans="2:4" ht="12.75">
      <c r="B27" s="3" t="s">
        <v>25</v>
      </c>
      <c r="C27" s="7">
        <v>5987000</v>
      </c>
      <c r="D27" s="7">
        <v>1433000</v>
      </c>
    </row>
    <row r="28" spans="2:4" ht="12.75">
      <c r="B28" s="3" t="s">
        <v>26</v>
      </c>
      <c r="C28" s="8">
        <v>-180423000</v>
      </c>
      <c r="D28" s="8">
        <v>-64751000</v>
      </c>
    </row>
    <row r="29" spans="2:4" ht="12.75">
      <c r="B29" s="3" t="s">
        <v>27</v>
      </c>
      <c r="C29" s="8">
        <v>-669064000</v>
      </c>
      <c r="D29" s="7">
        <v>242356000</v>
      </c>
    </row>
    <row r="30" spans="2:4" ht="12.75">
      <c r="B30" s="3" t="s">
        <v>28</v>
      </c>
      <c r="C30" s="8">
        <v>-4205000</v>
      </c>
      <c r="D30" s="8">
        <v>-32979000</v>
      </c>
    </row>
    <row r="31" spans="2:4" ht="12.75">
      <c r="B31" s="3" t="s">
        <v>29</v>
      </c>
      <c r="C31" s="8">
        <v>-673269000</v>
      </c>
      <c r="D31" s="7">
        <v>209377000</v>
      </c>
    </row>
    <row r="32" spans="2:4" ht="12.75">
      <c r="B32" s="3" t="s">
        <v>17</v>
      </c>
    </row>
    <row r="33" spans="2:4" ht="12.75">
      <c r="B33" s="9" t="s">
        <v>30</v>
      </c>
    </row>
    <row r="34" spans="2:4" ht="12.75">
      <c r="B34" s="3" t="s">
        <v>17</v>
      </c>
    </row>
    <row r="35" spans="2:4" ht="12.75">
      <c r="B35" s="9" t="s">
        <v>31</v>
      </c>
    </row>
    <row r="36" spans="2:4" ht="12.75">
      <c r="B36" s="3" t="s">
        <v>32</v>
      </c>
      <c r="C36" s="8">
        <v>-17719000</v>
      </c>
      <c r="D36" s="7">
        <v>92721000</v>
      </c>
    </row>
    <row r="37" spans="2:4" ht="12.75">
      <c r="B37" s="3" t="s">
        <v>33</v>
      </c>
      <c r="C37" s="8">
        <v>-17719000</v>
      </c>
      <c r="D37" s="7">
        <v>92721000</v>
      </c>
    </row>
    <row r="38" spans="2:4" ht="12.75">
      <c r="B38" s="3" t="s">
        <v>34</v>
      </c>
      <c r="C38" s="8">
        <v>-690988000</v>
      </c>
      <c r="D38" s="7">
        <v>302098000</v>
      </c>
    </row>
    <row r="39" spans="2:4" ht="12.75">
      <c r="B39" s="9" t="s">
        <v>35</v>
      </c>
    </row>
    <row r="40" spans="2:4" ht="12.75">
      <c r="B40" s="3" t="s">
        <v>36</v>
      </c>
      <c r="C40" s="7">
        <v>1500000000</v>
      </c>
      <c r="D40" s="7">
        <v>1500000000</v>
      </c>
    </row>
    <row r="41" spans="2:4" ht="12.75">
      <c r="B41" s="3" t="s">
        <v>37</v>
      </c>
      <c r="C41" s="10">
        <v>-0.5</v>
      </c>
      <c r="D41" s="11">
        <v>0.1</v>
      </c>
    </row>
    <row r="43" spans="2:5" ht="22.5" customHeight="1">
      <c r="B43" s="2" t="s">
        <v>38</v>
      </c>
    </row>
    <row r="45" spans="2:4" ht="12.75">
      <c r="B45" s="4" t="s">
        <v>12</v>
      </c>
      <c r="C45" s="6" t="s">
        <v>13</v>
      </c>
      <c r="D45" s="6" t="s">
        <v>13</v>
      </c>
    </row>
    <row r="46" spans="2:4" ht="12.75">
      <c r="B46" s="4" t="s">
        <v>14</v>
      </c>
      <c r="C46" s="6" t="s">
        <v>15</v>
      </c>
      <c r="D46" s="6" t="s">
        <v>16</v>
      </c>
    </row>
    <row r="47" spans="2:4" ht="12.75">
      <c r="B47" s="3" t="s">
        <v>17</v>
      </c>
    </row>
    <row r="48" spans="2:4" ht="12.75">
      <c r="B48" s="9" t="s">
        <v>39</v>
      </c>
    </row>
    <row r="49" spans="2:4" ht="12.75">
      <c r="B49" s="3" t="s">
        <v>17</v>
      </c>
    </row>
    <row r="50" spans="2:4" ht="12.75">
      <c r="B50" s="9" t="s">
        <v>40</v>
      </c>
    </row>
    <row r="51" spans="2:4" ht="12.75">
      <c r="B51" s="3" t="s">
        <v>41</v>
      </c>
      <c r="C51" s="7">
        <v>23156453000</v>
      </c>
      <c r="D51" s="7">
        <v>23304124000</v>
      </c>
    </row>
    <row r="52" spans="2:4" ht="12.75">
      <c r="B52" s="3" t="s">
        <v>42</v>
      </c>
      <c r="C52" s="7">
        <v>289701000</v>
      </c>
      <c r="D52" s="7">
        <v>281064000</v>
      </c>
    </row>
    <row r="53" spans="2:4" ht="12.75">
      <c r="B53" s="3" t="s">
        <v>43</v>
      </c>
      <c r="C53" s="7">
        <v>213562000</v>
      </c>
      <c r="D53" s="7">
        <v>219654000</v>
      </c>
    </row>
    <row r="54" spans="2:4" ht="12.75">
      <c r="B54" s="3" t="s">
        <v>44</v>
      </c>
      <c r="C54" s="7">
        <v>55272000</v>
      </c>
      <c r="D54" s="7">
        <v>47293000</v>
      </c>
    </row>
    <row r="55" spans="2:4" ht="12.75">
      <c r="B55" s="3" t="s">
        <v>45</v>
      </c>
      <c r="C55" s="7">
        <v>23714988000</v>
      </c>
      <c r="D55" s="7">
        <v>23852135000</v>
      </c>
    </row>
    <row r="56" spans="2:4" ht="12.75">
      <c r="B56" s="9" t="s">
        <v>46</v>
      </c>
    </row>
    <row r="57" spans="2:4" ht="12.75">
      <c r="B57" s="3" t="s">
        <v>47</v>
      </c>
      <c r="C57" s="7">
        <v>1466231000</v>
      </c>
      <c r="D57" s="7">
        <v>1381467000</v>
      </c>
    </row>
    <row r="58" spans="2:4" ht="12.75">
      <c r="B58" s="3" t="s">
        <v>48</v>
      </c>
      <c r="C58" s="7">
        <v>1940830000</v>
      </c>
      <c r="D58" s="7">
        <v>2241066000</v>
      </c>
    </row>
    <row r="59" spans="2:4" ht="12.75">
      <c r="B59" s="3" t="s">
        <v>49</v>
      </c>
      <c r="C59" s="7">
        <v>78272000</v>
      </c>
      <c r="D59" s="7">
        <v>100173000</v>
      </c>
    </row>
    <row r="60" spans="2:4" ht="12.75">
      <c r="B60" s="3" t="s">
        <v>44</v>
      </c>
      <c r="C60" s="7">
        <v>318392000</v>
      </c>
      <c r="D60" s="7">
        <v>283559000</v>
      </c>
    </row>
    <row r="61" spans="2:4" ht="12.75">
      <c r="B61" s="3" t="s">
        <v>50</v>
      </c>
      <c r="C61" s="7">
        <v>827861000</v>
      </c>
      <c r="D61" s="7">
        <v>414837000</v>
      </c>
    </row>
    <row r="62" spans="2:4" ht="12.75">
      <c r="B62" s="3" t="s">
        <v>51</v>
      </c>
      <c r="C62" s="7">
        <v>4631586000</v>
      </c>
      <c r="D62" s="7">
        <v>4421102000</v>
      </c>
    </row>
    <row r="63" spans="2:4" ht="12.75">
      <c r="B63" s="3" t="s">
        <v>52</v>
      </c>
      <c r="C63" s="7">
        <v>28346574000</v>
      </c>
      <c r="D63" s="7">
        <v>28273237000</v>
      </c>
    </row>
    <row r="64" spans="2:4" ht="12.75">
      <c r="B64" s="3" t="s">
        <v>17</v>
      </c>
    </row>
    <row r="65" spans="2:4" ht="12.75">
      <c r="B65" s="9" t="s">
        <v>53</v>
      </c>
    </row>
    <row r="66" spans="2:4" ht="12.75">
      <c r="B66" s="3" t="s">
        <v>17</v>
      </c>
    </row>
    <row r="67" spans="2:4" ht="12.75">
      <c r="B67" s="9" t="s">
        <v>54</v>
      </c>
    </row>
    <row r="68" spans="2:4" ht="12.75">
      <c r="B68" s="3" t="s">
        <v>55</v>
      </c>
      <c r="C68" s="7">
        <v>15000000000</v>
      </c>
      <c r="D68" s="7">
        <v>15000000000</v>
      </c>
    </row>
    <row r="69" spans="2:4" ht="12.75">
      <c r="B69" s="3" t="s">
        <v>56</v>
      </c>
      <c r="C69" s="7">
        <v>288470000</v>
      </c>
      <c r="D69" s="7">
        <v>288470000</v>
      </c>
    </row>
    <row r="70" spans="2:4" ht="12.75">
      <c r="B70" s="3" t="s">
        <v>57</v>
      </c>
      <c r="C70" s="7">
        <v>620874000</v>
      </c>
      <c r="D70" s="7">
        <v>620874000</v>
      </c>
    </row>
    <row r="71" spans="2:4" ht="12.75">
      <c r="B71" s="3" t="s">
        <v>58</v>
      </c>
      <c r="C71" s="7">
        <v>125654000</v>
      </c>
      <c r="D71" s="7">
        <v>143373000</v>
      </c>
    </row>
    <row r="72" spans="2:4" ht="12.75">
      <c r="B72" s="3" t="s">
        <v>59</v>
      </c>
      <c r="C72" s="8">
        <v>-1248700000</v>
      </c>
      <c r="D72" s="8">
        <v>-575431000</v>
      </c>
    </row>
    <row r="73" spans="2:4" ht="12.75">
      <c r="B73" s="3" t="s">
        <v>60</v>
      </c>
      <c r="C73" s="7">
        <v>14786298000</v>
      </c>
      <c r="D73" s="7">
        <v>15477286000</v>
      </c>
    </row>
    <row r="74" spans="2:4" ht="12.75">
      <c r="B74" s="3" t="s">
        <v>17</v>
      </c>
    </row>
    <row r="75" spans="2:4" ht="12.75">
      <c r="B75" s="9" t="s">
        <v>61</v>
      </c>
    </row>
    <row r="76" spans="2:4" ht="12.75">
      <c r="B76" s="3" t="s">
        <v>17</v>
      </c>
    </row>
    <row r="77" spans="2:4" ht="12.75">
      <c r="B77" s="9" t="s">
        <v>62</v>
      </c>
    </row>
    <row r="78" spans="2:4" ht="12.75">
      <c r="B78" s="3" t="s">
        <v>63</v>
      </c>
      <c r="C78" s="7">
        <v>7396534000</v>
      </c>
      <c r="D78" s="7">
        <v>7460655000</v>
      </c>
    </row>
    <row r="79" spans="2:4" ht="12.75">
      <c r="B79" s="3" t="s">
        <v>64</v>
      </c>
      <c r="C79" s="7">
        <v>283045000</v>
      </c>
      <c r="D79" s="7">
        <v>270512000</v>
      </c>
    </row>
    <row r="80" spans="2:4" ht="12.75">
      <c r="B80" s="3" t="s">
        <v>65</v>
      </c>
      <c r="C80" s="7">
        <v>656517000</v>
      </c>
      <c r="D80" s="7">
        <v>620933000</v>
      </c>
    </row>
    <row r="81" spans="2:4" ht="12.75">
      <c r="B81" s="3" t="s">
        <v>66</v>
      </c>
      <c r="C81" s="7">
        <v>0</v>
      </c>
      <c r="D81" s="7">
        <v>140000000</v>
      </c>
    </row>
    <row r="82" spans="2:4" ht="12.75">
      <c r="B82" s="3" t="s">
        <v>67</v>
      </c>
      <c r="C82" s="7">
        <v>8336096000</v>
      </c>
      <c r="D82" s="7">
        <v>8492100000</v>
      </c>
    </row>
    <row r="83" spans="2:4" ht="12.75">
      <c r="B83" s="9" t="s">
        <v>68</v>
      </c>
    </row>
    <row r="84" spans="2:4" ht="12.75">
      <c r="B84" s="3" t="s">
        <v>69</v>
      </c>
      <c r="C84" s="7">
        <v>2484316000</v>
      </c>
      <c r="D84" s="7">
        <v>2303976000</v>
      </c>
    </row>
    <row r="85" spans="2:4" ht="12.75">
      <c r="B85" s="3" t="s">
        <v>70</v>
      </c>
      <c r="C85" s="7">
        <v>31280000</v>
      </c>
      <c r="D85" s="7">
        <v>36618000</v>
      </c>
    </row>
    <row r="86" spans="2:4" ht="12.75">
      <c r="B86" s="3" t="s">
        <v>71</v>
      </c>
      <c r="C86" s="7">
        <v>87090000</v>
      </c>
      <c r="D86" s="7">
        <v>83226000</v>
      </c>
    </row>
    <row r="87" spans="2:4" ht="12.75">
      <c r="B87" s="3" t="s">
        <v>72</v>
      </c>
      <c r="C87" s="7">
        <v>1437719000</v>
      </c>
      <c r="D87" s="7">
        <v>1029393000</v>
      </c>
    </row>
    <row r="88" spans="2:4" ht="12.75">
      <c r="B88" s="3" t="s">
        <v>73</v>
      </c>
      <c r="C88" s="7">
        <v>1123495000</v>
      </c>
      <c r="D88" s="7">
        <v>794563000</v>
      </c>
    </row>
    <row r="89" spans="2:4" ht="12.75">
      <c r="B89" s="3" t="s">
        <v>74</v>
      </c>
      <c r="C89" s="7">
        <v>60280000</v>
      </c>
      <c r="D89" s="7">
        <v>56075000</v>
      </c>
    </row>
    <row r="90" spans="2:4" ht="12.75">
      <c r="B90" s="3" t="s">
        <v>75</v>
      </c>
      <c r="C90" s="7">
        <v>5224180000</v>
      </c>
      <c r="D90" s="7">
        <v>4303851000</v>
      </c>
    </row>
    <row r="91" spans="2:4" ht="12.75">
      <c r="B91" s="3" t="s">
        <v>76</v>
      </c>
      <c r="C91" s="7">
        <v>13560276000</v>
      </c>
      <c r="D91" s="7">
        <v>12795951000</v>
      </c>
    </row>
    <row r="92" spans="2:4" ht="12.75">
      <c r="B92" s="3" t="s">
        <v>77</v>
      </c>
      <c r="C92" s="7">
        <v>28346574000</v>
      </c>
      <c r="D92" s="7">
        <v>28273237000</v>
      </c>
    </row>
    <row r="94" spans="2:5" ht="22.5" customHeight="1">
      <c r="B94" s="2" t="s">
        <v>78</v>
      </c>
    </row>
    <row r="96" spans="2:4" ht="12.75">
      <c r="B96" s="4" t="s">
        <v>12</v>
      </c>
      <c r="C96" s="6" t="s">
        <v>13</v>
      </c>
      <c r="D96" s="6" t="s">
        <v>13</v>
      </c>
    </row>
    <row r="97" spans="2:4" ht="12.75">
      <c r="B97" s="4" t="s">
        <v>14</v>
      </c>
      <c r="C97" s="6" t="s">
        <v>15</v>
      </c>
      <c r="D97" s="6" t="s">
        <v>16</v>
      </c>
    </row>
    <row r="98" spans="2:4" ht="12.75">
      <c r="B98" s="3" t="s">
        <v>17</v>
      </c>
    </row>
    <row r="99" spans="2:4" ht="12.75">
      <c r="B99" s="9" t="s">
        <v>79</v>
      </c>
    </row>
    <row r="100" spans="2:4" ht="12.75">
      <c r="B100" s="3" t="s">
        <v>27</v>
      </c>
      <c r="C100" s="8">
        <v>-669064000</v>
      </c>
      <c r="D100" s="7">
        <v>242356000</v>
      </c>
    </row>
    <row r="101" spans="2:4" ht="12.75">
      <c r="B101" s="3" t="s">
        <v>17</v>
      </c>
    </row>
    <row r="102" spans="2:4" ht="12.75">
      <c r="B102" s="9" t="s">
        <v>80</v>
      </c>
    </row>
    <row r="103" spans="2:4" ht="12.75">
      <c r="B103" s="3" t="s">
        <v>17</v>
      </c>
    </row>
    <row r="104" spans="2:4" ht="12.75">
      <c r="B104" s="9" t="s">
        <v>81</v>
      </c>
    </row>
    <row r="105" spans="2:4" ht="12.75">
      <c r="B105" s="3" t="s">
        <v>82</v>
      </c>
      <c r="C105" s="7">
        <v>567339000</v>
      </c>
      <c r="D105" s="7">
        <v>581139000</v>
      </c>
    </row>
    <row r="106" spans="2:4" ht="12.75">
      <c r="B106" s="3" t="s">
        <v>83</v>
      </c>
      <c r="C106" s="7">
        <v>6107000</v>
      </c>
      <c r="D106" s="7">
        <v>6147000</v>
      </c>
    </row>
    <row r="107" spans="2:4" ht="12.75">
      <c r="B107" s="3" t="s">
        <v>65</v>
      </c>
      <c r="C107" s="7">
        <v>17861000</v>
      </c>
      <c r="D107" s="7">
        <v>23453000</v>
      </c>
    </row>
    <row r="108" spans="2:4" ht="12.75">
      <c r="B108" s="3" t="s">
        <v>84</v>
      </c>
      <c r="C108" s="7">
        <v>0</v>
      </c>
      <c r="D108" s="7">
        <v>1410000</v>
      </c>
    </row>
    <row r="109" spans="2:4" ht="12.75">
      <c r="B109" s="3" t="s">
        <v>85</v>
      </c>
      <c r="C109" s="7">
        <v>0</v>
      </c>
      <c r="D109" s="7">
        <v>1965000</v>
      </c>
    </row>
    <row r="110" spans="2:4" ht="12.75">
      <c r="B110" s="3" t="s">
        <v>26</v>
      </c>
      <c r="C110" s="7">
        <v>180423000</v>
      </c>
      <c r="D110" s="7">
        <v>64751000</v>
      </c>
    </row>
    <row r="111" spans="2:4" ht="12.75">
      <c r="B111" s="3" t="s">
        <v>25</v>
      </c>
      <c r="C111" s="8">
        <v>-5987000</v>
      </c>
      <c r="D111" s="8">
        <v>-1433000</v>
      </c>
    </row>
    <row r="112" spans="2:4" ht="12.75">
      <c r="B112" s="9" t="s">
        <v>86</v>
      </c>
    </row>
    <row r="113" spans="2:4" ht="12.75">
      <c r="B113" s="3" t="s">
        <v>47</v>
      </c>
      <c r="C113" s="8">
        <v>-84762000</v>
      </c>
      <c r="D113" s="7">
        <v>1621000</v>
      </c>
    </row>
    <row r="114" spans="2:4" ht="12.75">
      <c r="B114" s="3" t="s">
        <v>48</v>
      </c>
      <c r="C114" s="7">
        <v>300236000</v>
      </c>
      <c r="D114" s="7">
        <v>240032000</v>
      </c>
    </row>
    <row r="115" spans="2:4" ht="12.75">
      <c r="B115" s="3" t="s">
        <v>49</v>
      </c>
      <c r="C115" s="7">
        <v>21901000</v>
      </c>
      <c r="D115" s="7">
        <v>33091000</v>
      </c>
    </row>
    <row r="116" spans="2:4" ht="12.75">
      <c r="B116" s="3" t="s">
        <v>87</v>
      </c>
      <c r="C116" s="8">
        <v>-36050000</v>
      </c>
      <c r="D116" s="7">
        <v>89149000</v>
      </c>
    </row>
    <row r="117" spans="2:4" ht="12.75">
      <c r="B117" s="3" t="s">
        <v>72</v>
      </c>
      <c r="C117" s="7">
        <v>268324000</v>
      </c>
      <c r="D117" s="8">
        <v>-55827000</v>
      </c>
    </row>
    <row r="118" spans="2:4" ht="12.75">
      <c r="B118" s="3" t="s">
        <v>73</v>
      </c>
      <c r="C118" s="7">
        <v>350650000</v>
      </c>
      <c r="D118" s="8">
        <v>-141622000</v>
      </c>
    </row>
    <row r="119" spans="2:4" ht="12.75">
      <c r="B119" s="3" t="s">
        <v>88</v>
      </c>
      <c r="C119" s="7">
        <v>916978000</v>
      </c>
      <c r="D119" s="7">
        <v>1086232000</v>
      </c>
    </row>
    <row r="120" spans="2:4" ht="12.75">
      <c r="B120" s="3" t="s">
        <v>89</v>
      </c>
      <c r="C120" s="8">
        <v>-12262000</v>
      </c>
      <c r="D120" s="8">
        <v>-7173000</v>
      </c>
    </row>
    <row r="121" spans="2:4" ht="12.75">
      <c r="B121" s="3" t="s">
        <v>90</v>
      </c>
      <c r="C121" s="7">
        <v>5947000</v>
      </c>
      <c r="D121" s="7">
        <v>1280000</v>
      </c>
    </row>
    <row r="122" spans="2:4" ht="12.75">
      <c r="B122" s="3" t="s">
        <v>91</v>
      </c>
      <c r="C122" s="8">
        <v>-591000</v>
      </c>
      <c r="D122" s="8">
        <v>-2310000</v>
      </c>
    </row>
    <row r="123" spans="2:4" ht="12.75">
      <c r="B123" s="3" t="s">
        <v>92</v>
      </c>
      <c r="C123" s="7">
        <v>910072000</v>
      </c>
      <c r="D123" s="7">
        <v>1078029000</v>
      </c>
    </row>
    <row r="124" spans="2:4" ht="12.75">
      <c r="B124" s="9" t="s">
        <v>93</v>
      </c>
    </row>
    <row r="125" spans="2:4" ht="12.75">
      <c r="B125" s="3" t="s">
        <v>94</v>
      </c>
      <c r="C125" s="8">
        <v>-429433000</v>
      </c>
      <c r="D125" s="8">
        <v>-40062000</v>
      </c>
    </row>
    <row r="126" spans="2:4" ht="12.75">
      <c r="B126" s="3" t="s">
        <v>95</v>
      </c>
      <c r="C126" s="8">
        <v>-15000</v>
      </c>
      <c r="D126" s="7">
        <v>0</v>
      </c>
    </row>
    <row r="127" spans="2:4" ht="12.75">
      <c r="B127" s="9" t="s">
        <v>96</v>
      </c>
    </row>
    <row r="128" spans="2:4" ht="12.75">
      <c r="B128" s="3" t="s">
        <v>97</v>
      </c>
      <c r="C128" s="7">
        <v>0</v>
      </c>
      <c r="D128" s="8">
        <v>-375000000</v>
      </c>
    </row>
    <row r="129" spans="2:4" ht="12.75">
      <c r="B129" s="3" t="s">
        <v>98</v>
      </c>
      <c r="C129" s="8">
        <v>-429448000</v>
      </c>
      <c r="D129" s="8">
        <v>-415062000</v>
      </c>
    </row>
    <row r="130" spans="2:4" ht="12.75">
      <c r="B130" s="9" t="s">
        <v>99</v>
      </c>
    </row>
    <row r="131" spans="2:4" ht="12.75">
      <c r="B131" s="3" t="s">
        <v>100</v>
      </c>
      <c r="C131" s="8">
        <v>-67600000</v>
      </c>
      <c r="D131" s="8">
        <v>-63333000</v>
      </c>
    </row>
    <row r="132" spans="2:4" ht="12.75">
      <c r="B132" s="3" t="s">
        <v>101</v>
      </c>
      <c r="C132" s="7">
        <v>0</v>
      </c>
      <c r="D132" s="8">
        <v>-9493000</v>
      </c>
    </row>
    <row r="133" spans="2:4" ht="12.75">
      <c r="B133" s="3" t="s">
        <v>102</v>
      </c>
      <c r="C133" s="8">
        <v>-67600000</v>
      </c>
      <c r="D133" s="8">
        <v>-72826000</v>
      </c>
    </row>
    <row r="134" spans="2:4" ht="12.75">
      <c r="B134" s="3" t="s">
        <v>103</v>
      </c>
      <c r="C134" s="7">
        <v>413024000</v>
      </c>
      <c r="D134" s="7">
        <v>590141000</v>
      </c>
    </row>
    <row r="135" spans="2:4" ht="12.75">
      <c r="B135" s="3" t="s">
        <v>104</v>
      </c>
      <c r="C135" s="7">
        <v>414837000</v>
      </c>
      <c r="D135" s="7">
        <v>960770000</v>
      </c>
    </row>
    <row r="136" spans="2:4" ht="12.75">
      <c r="B136" s="3" t="s">
        <v>105</v>
      </c>
      <c r="C136" s="7">
        <v>827861000</v>
      </c>
      <c r="D136" s="7">
        <v>1550911000</v>
      </c>
    </row>
  </sheetData>
  <mergeCells count="39">
    <mergeCell ref="B6:E6"/>
    <mergeCell ref="B7:E7"/>
    <mergeCell ref="C8:E8"/>
    <mergeCell ref="C9:E9"/>
    <mergeCell ref="C10:E10"/>
    <mergeCell ref="C11:E11"/>
    <mergeCell ref="C12:E12"/>
    <mergeCell ref="B15:E15"/>
    <mergeCell ref="B32:D32"/>
    <mergeCell ref="B33:D33"/>
    <mergeCell ref="B34:D34"/>
    <mergeCell ref="B35:D35"/>
    <mergeCell ref="B39:D39"/>
    <mergeCell ref="B43:E43"/>
    <mergeCell ref="B47:D47"/>
    <mergeCell ref="B48:D48"/>
    <mergeCell ref="B49:D49"/>
    <mergeCell ref="B50:D50"/>
    <mergeCell ref="B56:D56"/>
    <mergeCell ref="B64:D64"/>
    <mergeCell ref="B65:D65"/>
    <mergeCell ref="B66:D66"/>
    <mergeCell ref="B67:D67"/>
    <mergeCell ref="B74:D74"/>
    <mergeCell ref="B75:D75"/>
    <mergeCell ref="B76:D76"/>
    <mergeCell ref="B77:D77"/>
    <mergeCell ref="B83:D83"/>
    <mergeCell ref="B94:E94"/>
    <mergeCell ref="B98:D98"/>
    <mergeCell ref="B99:D99"/>
    <mergeCell ref="B101:D101"/>
    <mergeCell ref="B102:D102"/>
    <mergeCell ref="B103:D103"/>
    <mergeCell ref="B104:D104"/>
    <mergeCell ref="B112:D112"/>
    <mergeCell ref="B124:D124"/>
    <mergeCell ref="B127:D127"/>
    <mergeCell ref="B130:D13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L38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5" t="s">
        <v>10</v>
      </c>
      <c r="C12" s="5">
        <f>HYPERLINK("mailto:feedback@buysellsignals.com"," feedback@buysellsignals.com ")</f>
        <v>4</v>
      </c>
    </row>
    <row r="15" spans="2:12" ht="22.5" customHeight="1">
      <c r="B15" s="2" t="s">
        <v>106</v>
      </c>
    </row>
    <row r="16" spans="2:12" ht="12.75">
      <c r="B16" s="3" t="s">
        <v>107</v>
      </c>
    </row>
    <row r="18" spans="2:12" ht="12.75">
      <c r="B18" s="4" t="s">
        <v>108</v>
      </c>
      <c r="C18" s="6" t="s">
        <v>16</v>
      </c>
      <c r="D18" s="6" t="s">
        <v>109</v>
      </c>
      <c r="E18" s="6" t="s">
        <v>110</v>
      </c>
      <c r="F18" s="6" t="s">
        <v>111</v>
      </c>
      <c r="G18" s="6" t="s">
        <v>112</v>
      </c>
      <c r="H18" s="6" t="s">
        <v>113</v>
      </c>
      <c r="I18" s="6" t="s">
        <v>114</v>
      </c>
      <c r="J18" s="6" t="s">
        <v>115</v>
      </c>
      <c r="K18" s="6" t="s">
        <v>116</v>
      </c>
      <c r="L18" s="6" t="s">
        <v>117</v>
      </c>
    </row>
    <row r="19" spans="2:12" ht="12.75">
      <c r="B19" s="3" t="s">
        <v>17</v>
      </c>
    </row>
    <row r="20" spans="2:12" ht="12.75">
      <c r="B20" s="9" t="s">
        <v>118</v>
      </c>
    </row>
    <row r="21" spans="2:12" ht="12.75">
      <c r="B21" s="3" t="s">
        <v>119</v>
      </c>
      <c r="C21" s="11">
        <v>7.4</v>
      </c>
      <c r="D21" s="11">
        <v>8.4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1">
        <v>5.3</v>
      </c>
      <c r="K21" s="11">
        <v>7.8</v>
      </c>
      <c r="L21" s="11">
        <v>6.9</v>
      </c>
    </row>
    <row r="22" spans="2:12" ht="12.75">
      <c r="B22" s="3" t="s">
        <v>120</v>
      </c>
      <c r="C22" s="7">
        <v>0</v>
      </c>
      <c r="D22" s="7">
        <v>0</v>
      </c>
      <c r="E22" s="7">
        <v>34261000</v>
      </c>
      <c r="F22" s="7">
        <v>127769000</v>
      </c>
      <c r="G22" s="7">
        <v>224750000</v>
      </c>
      <c r="H22" s="7">
        <v>133611000</v>
      </c>
      <c r="I22" s="7">
        <v>30315000</v>
      </c>
      <c r="J22" s="7">
        <v>0</v>
      </c>
      <c r="K22" s="7">
        <v>32552000</v>
      </c>
      <c r="L22" s="7">
        <v>0</v>
      </c>
    </row>
    <row r="23" spans="2:12" ht="12.75">
      <c r="B23" s="3" t="s">
        <v>121</v>
      </c>
      <c r="C23" s="8">
        <v>-26312000</v>
      </c>
      <c r="D23" s="8">
        <v>-124455000</v>
      </c>
      <c r="E23" s="7">
        <v>113945000</v>
      </c>
      <c r="F23" s="7">
        <v>98229000</v>
      </c>
      <c r="G23" s="7">
        <v>178846000</v>
      </c>
      <c r="H23" s="7">
        <v>124128000</v>
      </c>
      <c r="I23" s="7">
        <v>96716000</v>
      </c>
      <c r="J23" s="7">
        <v>83047000</v>
      </c>
      <c r="K23" s="7">
        <v>76956000</v>
      </c>
      <c r="L23" s="7">
        <v>90000000</v>
      </c>
    </row>
    <row r="24" spans="2:12" ht="12.75">
      <c r="B24" s="3" t="s">
        <v>122</v>
      </c>
      <c r="C24" s="8">
        <v>-991986000</v>
      </c>
      <c r="D24" s="7">
        <v>2460406000</v>
      </c>
      <c r="E24" s="8">
        <v>-784727000</v>
      </c>
      <c r="F24" s="8">
        <v>-636778000</v>
      </c>
      <c r="G24" s="7">
        <v>1702248000</v>
      </c>
      <c r="H24" s="7">
        <v>668174000</v>
      </c>
      <c r="I24" s="7">
        <v>134726000</v>
      </c>
      <c r="J24" s="8">
        <v>-1243005000</v>
      </c>
      <c r="K24" s="8">
        <v>-44705000</v>
      </c>
      <c r="L24" s="8">
        <v>-346410000</v>
      </c>
    </row>
    <row r="25" spans="2:12" ht="12.75">
      <c r="B25" s="3" t="s">
        <v>123</v>
      </c>
      <c r="C25" s="10">
        <v>-0.8</v>
      </c>
      <c r="D25" s="11">
        <v>1.6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>
        <v>-0.8</v>
      </c>
      <c r="K25" s="10">
        <v>-0.03</v>
      </c>
      <c r="L25" s="10">
        <v>-0.2</v>
      </c>
    </row>
    <row r="26" spans="2:12" ht="12.75">
      <c r="B26" s="9" t="s">
        <v>124</v>
      </c>
    </row>
    <row r="27" spans="2:12" ht="12.75">
      <c r="B27" s="3" t="s">
        <v>125</v>
      </c>
      <c r="C27" s="7">
        <v>15477286000</v>
      </c>
      <c r="D27" s="7">
        <v>16469272000</v>
      </c>
      <c r="E27" s="7">
        <v>14008866000</v>
      </c>
      <c r="F27" s="7">
        <v>14952864000</v>
      </c>
      <c r="G27" s="7">
        <v>15698360000</v>
      </c>
      <c r="H27" s="7">
        <v>13908046000</v>
      </c>
      <c r="I27" s="7">
        <v>12940641000</v>
      </c>
      <c r="J27" s="7">
        <v>12805915000</v>
      </c>
      <c r="K27" s="7">
        <v>14048920000</v>
      </c>
      <c r="L27" s="7">
        <v>14093625000</v>
      </c>
    </row>
    <row r="28" spans="2:12" ht="12.75">
      <c r="B28" s="3" t="s">
        <v>126</v>
      </c>
      <c r="C28" s="8">
        <v>-575431000</v>
      </c>
      <c r="D28" s="7">
        <v>668459000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-2243493000</v>
      </c>
      <c r="K28" s="8">
        <v>-1000488000</v>
      </c>
      <c r="L28" s="8">
        <v>-955783000</v>
      </c>
    </row>
    <row r="29" spans="2:12" ht="12.75">
      <c r="B29" s="3" t="s">
        <v>127</v>
      </c>
      <c r="C29" s="7">
        <v>9801249000</v>
      </c>
      <c r="D29" s="7">
        <v>13109361000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26983770000</v>
      </c>
      <c r="K29" s="7">
        <v>29105203000</v>
      </c>
      <c r="L29" s="7">
        <v>29070741000</v>
      </c>
    </row>
    <row r="30" spans="2:12" ht="12.75">
      <c r="B30" s="3" t="s">
        <v>128</v>
      </c>
      <c r="C30" s="7">
        <v>28273237000</v>
      </c>
      <c r="D30" s="7">
        <v>32896627000</v>
      </c>
      <c r="E30" s="7">
        <v>33346959000</v>
      </c>
      <c r="F30" s="7">
        <v>35327794000</v>
      </c>
      <c r="G30" s="7">
        <v>40694926000</v>
      </c>
      <c r="H30" s="7">
        <v>40311290000</v>
      </c>
      <c r="I30" s="7">
        <v>40667552000</v>
      </c>
      <c r="J30" s="7">
        <v>42200364000</v>
      </c>
      <c r="K30" s="7">
        <v>45220009000</v>
      </c>
      <c r="L30" s="7">
        <v>45936531000</v>
      </c>
    </row>
    <row r="31" spans="2:12" ht="12.75">
      <c r="B31" s="3" t="s">
        <v>129</v>
      </c>
      <c r="C31" s="7">
        <v>4421102000</v>
      </c>
      <c r="D31" s="7">
        <v>6986345000</v>
      </c>
      <c r="E31" s="7">
        <v>5817190000</v>
      </c>
      <c r="F31" s="7">
        <v>5786693000</v>
      </c>
      <c r="G31" s="7">
        <v>9525418000</v>
      </c>
      <c r="H31" s="7">
        <v>7114415000</v>
      </c>
      <c r="I31" s="7">
        <v>4593668000</v>
      </c>
      <c r="J31" s="7">
        <v>6024852000</v>
      </c>
      <c r="K31" s="7">
        <v>7358223000</v>
      </c>
      <c r="L31" s="7">
        <v>6379692000</v>
      </c>
    </row>
    <row r="32" spans="2:12" ht="12.75">
      <c r="B32" s="3" t="s">
        <v>130</v>
      </c>
      <c r="C32" s="7">
        <v>23304124000</v>
      </c>
      <c r="D32" s="7">
        <v>25300616000</v>
      </c>
      <c r="E32" s="7">
        <v>27421785000</v>
      </c>
      <c r="F32" s="7">
        <v>29427233000</v>
      </c>
      <c r="G32" s="7">
        <v>30986614000</v>
      </c>
      <c r="H32" s="7">
        <v>32976923000</v>
      </c>
      <c r="I32" s="7">
        <v>34096579000</v>
      </c>
      <c r="J32" s="7">
        <v>35499228000</v>
      </c>
      <c r="K32" s="7">
        <v>37251149000</v>
      </c>
      <c r="L32" s="7">
        <v>38910201000</v>
      </c>
    </row>
    <row r="33" spans="2:12" ht="12.75">
      <c r="B33" s="3" t="s">
        <v>131</v>
      </c>
      <c r="C33" s="7">
        <v>117251000</v>
      </c>
      <c r="D33" s="7">
        <v>2966802000</v>
      </c>
      <c r="E33" s="7">
        <v>2505479000</v>
      </c>
      <c r="F33" s="7">
        <v>2899943000</v>
      </c>
      <c r="G33" s="7">
        <v>6229474000</v>
      </c>
      <c r="H33" s="7">
        <v>3764013000</v>
      </c>
      <c r="I33" s="7">
        <v>1139170000</v>
      </c>
      <c r="J33" s="7">
        <v>1737582000</v>
      </c>
      <c r="K33" s="7">
        <v>3498905000</v>
      </c>
      <c r="L33" s="7">
        <v>2146465000</v>
      </c>
    </row>
    <row r="34" spans="2:12" ht="12.75">
      <c r="B34" s="9" t="s">
        <v>132</v>
      </c>
    </row>
    <row r="35" spans="2:12" ht="12.75">
      <c r="B35" s="3" t="s">
        <v>133</v>
      </c>
      <c r="C35" s="7">
        <v>3180406000</v>
      </c>
      <c r="D35" s="7">
        <v>3828120000</v>
      </c>
      <c r="E35" s="7">
        <v>1738629000</v>
      </c>
      <c r="F35" s="7">
        <v>2198395000</v>
      </c>
      <c r="G35" s="7">
        <v>0</v>
      </c>
      <c r="H35" s="7">
        <v>3592324000</v>
      </c>
      <c r="I35" s="7">
        <v>0</v>
      </c>
      <c r="J35" s="7">
        <v>2824572000</v>
      </c>
      <c r="K35" s="7">
        <v>2159708000</v>
      </c>
      <c r="L35" s="7">
        <v>1403969000</v>
      </c>
    </row>
    <row r="36" spans="2:12" ht="12.75">
      <c r="B36" s="3" t="s">
        <v>134</v>
      </c>
      <c r="C36" s="8">
        <v>-354465000</v>
      </c>
      <c r="D36" s="7">
        <v>191559000</v>
      </c>
      <c r="E36" s="8">
        <v>-542169000</v>
      </c>
      <c r="F36" s="7">
        <v>1317477000</v>
      </c>
      <c r="G36" s="7">
        <v>0</v>
      </c>
      <c r="H36" s="8">
        <v>-905316000</v>
      </c>
      <c r="I36" s="7">
        <v>0</v>
      </c>
      <c r="J36" s="8">
        <v>-637955000</v>
      </c>
      <c r="K36" s="8">
        <v>-770097000</v>
      </c>
      <c r="L36" s="8">
        <v>-1375573000</v>
      </c>
    </row>
    <row r="37" spans="2:12" ht="12.75">
      <c r="B37" s="3" t="s">
        <v>135</v>
      </c>
      <c r="C37" s="8">
        <v>-3371874000</v>
      </c>
      <c r="D37" s="8">
        <v>-3683100000</v>
      </c>
      <c r="E37" s="8">
        <v>-1544457000</v>
      </c>
      <c r="F37" s="8">
        <v>-4979746000</v>
      </c>
      <c r="G37" s="7">
        <v>0</v>
      </c>
      <c r="H37" s="8">
        <v>-1560010000</v>
      </c>
      <c r="I37" s="7">
        <v>0</v>
      </c>
      <c r="J37" s="7">
        <v>65184000</v>
      </c>
      <c r="K37" s="8">
        <v>-4584000</v>
      </c>
      <c r="L37" s="8">
        <v>-328359000</v>
      </c>
    </row>
    <row r="38" spans="2:12" ht="12.75">
      <c r="B38" s="3" t="s">
        <v>136</v>
      </c>
      <c r="C38" s="8">
        <v>-545933000</v>
      </c>
      <c r="D38" s="7">
        <v>336579000</v>
      </c>
      <c r="E38" s="8">
        <v>-347997000</v>
      </c>
      <c r="F38" s="8">
        <v>-1463874000</v>
      </c>
      <c r="G38" s="7">
        <v>0</v>
      </c>
      <c r="H38" s="7">
        <v>1126998000</v>
      </c>
      <c r="I38" s="7">
        <v>0</v>
      </c>
      <c r="J38" s="7">
        <v>2251801000</v>
      </c>
      <c r="K38" s="7">
        <v>1385027000</v>
      </c>
      <c r="L38" s="8">
        <v>-299963000</v>
      </c>
    </row>
  </sheetData>
  <mergeCells count="13">
    <mergeCell ref="B6:L6"/>
    <mergeCell ref="B7:L7"/>
    <mergeCell ref="C8:L8"/>
    <mergeCell ref="C9:L9"/>
    <mergeCell ref="C10:L10"/>
    <mergeCell ref="C11:L11"/>
    <mergeCell ref="C12:E12"/>
    <mergeCell ref="B15:L15"/>
    <mergeCell ref="B16:L16"/>
    <mergeCell ref="B19:L19"/>
    <mergeCell ref="B20:L20"/>
    <mergeCell ref="B26:L26"/>
    <mergeCell ref="B34:L3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54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5" t="s">
        <v>10</v>
      </c>
      <c r="C12" s="5">
        <f>HYPERLINK("mailto:feedback@buysellsignals.com"," feedback@buysellsignals.com ")</f>
        <v>4</v>
      </c>
    </row>
    <row r="15" spans="2:6" ht="22.5" customHeight="1">
      <c r="B15" s="2" t="s">
        <v>137</v>
      </c>
    </row>
    <row r="16" spans="2:6" ht="12.75">
      <c r="B16" s="3" t="s">
        <v>17</v>
      </c>
    </row>
    <row r="17" spans="2:6" ht="12.75">
      <c r="B17" s="9" t="s">
        <v>138</v>
      </c>
    </row>
    <row r="18" spans="2:6" ht="37.5" customHeight="1">
      <c r="B18" s="3" t="s">
        <v>139</v>
      </c>
    </row>
    <row r="19" spans="2:6" ht="12.75">
      <c r="B19" s="3" t="s">
        <v>17</v>
      </c>
    </row>
    <row r="20" spans="2:6" ht="12.75">
      <c r="B20" s="9" t="s">
        <v>140</v>
      </c>
    </row>
    <row r="21" spans="2:6" ht="24.75" customHeight="1">
      <c r="B21" s="3" t="s">
        <v>141</v>
      </c>
    </row>
    <row r="22" spans="2:6" ht="12.75">
      <c r="B22" s="3" t="s">
        <v>17</v>
      </c>
    </row>
    <row r="23" spans="2:6" ht="12.75">
      <c r="B23" s="9" t="s">
        <v>142</v>
      </c>
    </row>
    <row r="24" spans="2:6" ht="12.75">
      <c r="B24" s="3" t="s">
        <v>143</v>
      </c>
    </row>
    <row r="25" spans="2:6" ht="12.75">
      <c r="B25" s="3" t="s">
        <v>17</v>
      </c>
    </row>
    <row r="26" spans="2:6" ht="12.75">
      <c r="B26" s="9" t="s">
        <v>144</v>
      </c>
    </row>
    <row r="27" spans="2:6" ht="37.5" customHeight="1">
      <c r="B27" s="3" t="s">
        <v>145</v>
      </c>
    </row>
    <row r="28" spans="2:6" ht="12.75">
      <c r="B28" s="3" t="s">
        <v>17</v>
      </c>
    </row>
    <row r="29" spans="2:6" ht="12.75">
      <c r="B29" s="9" t="s">
        <v>146</v>
      </c>
    </row>
    <row r="30" spans="2:6" ht="37.5" customHeight="1">
      <c r="B30" s="3" t="s">
        <v>147</v>
      </c>
    </row>
    <row r="31" spans="2:6" ht="12.75">
      <c r="B31" s="3" t="s">
        <v>17</v>
      </c>
    </row>
    <row r="32" spans="2:6" ht="12.75">
      <c r="B32" s="9" t="s">
        <v>148</v>
      </c>
    </row>
    <row r="33" spans="2:6" ht="24.75" customHeight="1">
      <c r="B33" s="3" t="s">
        <v>149</v>
      </c>
    </row>
    <row r="34" spans="2:6" ht="12.75">
      <c r="B34" s="3" t="s">
        <v>17</v>
      </c>
    </row>
    <row r="35" spans="2:6" ht="12.75">
      <c r="B35" s="9" t="s">
        <v>150</v>
      </c>
    </row>
    <row r="36" spans="2:6" ht="37.5" customHeight="1">
      <c r="B36" s="3" t="s">
        <v>151</v>
      </c>
    </row>
    <row r="37" spans="2:6" ht="12.75">
      <c r="B37" s="3" t="s">
        <v>17</v>
      </c>
    </row>
    <row r="38" spans="2:6" ht="12.75">
      <c r="B38" s="9" t="s">
        <v>152</v>
      </c>
    </row>
    <row r="39" spans="2:6" ht="24.75" customHeight="1">
      <c r="B39" s="3" t="s">
        <v>153</v>
      </c>
    </row>
    <row r="40" spans="2:6" ht="12.75">
      <c r="B40" s="3" t="s">
        <v>17</v>
      </c>
    </row>
    <row r="41" spans="2:6" ht="12.75">
      <c r="B41" s="9" t="s">
        <v>154</v>
      </c>
    </row>
    <row r="42" spans="2:6" ht="37.5" customHeight="1">
      <c r="B42" s="3" t="s">
        <v>155</v>
      </c>
    </row>
    <row r="43" spans="2:6" ht="12.75">
      <c r="B43" s="3" t="s">
        <v>17</v>
      </c>
    </row>
    <row r="44" spans="2:6" ht="12.75">
      <c r="B44" s="9" t="s">
        <v>156</v>
      </c>
    </row>
    <row r="45" spans="2:6" ht="37.5" customHeight="1">
      <c r="B45" s="3" t="s">
        <v>157</v>
      </c>
    </row>
    <row r="46" spans="2:6" ht="12.75">
      <c r="B46" s="3" t="s">
        <v>17</v>
      </c>
    </row>
    <row r="47" spans="2:6" ht="12.75">
      <c r="B47" s="9" t="s">
        <v>158</v>
      </c>
    </row>
    <row r="48" spans="2:6" ht="49.5" customHeight="1">
      <c r="B48" s="3" t="s">
        <v>159</v>
      </c>
    </row>
    <row r="49" spans="2:6" ht="12.75">
      <c r="B49" s="3" t="s">
        <v>17</v>
      </c>
    </row>
    <row r="50" spans="2:6" ht="12.75">
      <c r="B50" s="9" t="s">
        <v>160</v>
      </c>
    </row>
    <row r="51" spans="2:6" ht="24.75" customHeight="1">
      <c r="B51" s="3" t="s">
        <v>161</v>
      </c>
    </row>
    <row r="52" spans="2:6" ht="12.75">
      <c r="B52" s="3" t="s">
        <v>17</v>
      </c>
    </row>
    <row r="53" spans="2:6" ht="12.75">
      <c r="B53" s="9" t="s">
        <v>162</v>
      </c>
    </row>
    <row r="54" spans="2:6" ht="24.75" customHeight="1">
      <c r="B54" s="3" t="s">
        <v>163</v>
      </c>
    </row>
  </sheetData>
  <mergeCells count="47">
    <mergeCell ref="B6:F6"/>
    <mergeCell ref="B7:F7"/>
    <mergeCell ref="C8:F8"/>
    <mergeCell ref="C9:F9"/>
    <mergeCell ref="C10:F10"/>
    <mergeCell ref="C11:F11"/>
    <mergeCell ref="C12:E1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